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80" activeTab="1"/>
  </bookViews>
  <sheets>
    <sheet name="Quest 1" sheetId="1" r:id="rId1"/>
    <sheet name="Quest 2" sheetId="2" r:id="rId2"/>
    <sheet name="Quest 4" sheetId="3" r:id="rId3"/>
  </sheets>
  <definedNames/>
  <calcPr fullCalcOnLoad="1"/>
</workbook>
</file>

<file path=xl/sharedStrings.xml><?xml version="1.0" encoding="utf-8"?>
<sst xmlns="http://schemas.openxmlformats.org/spreadsheetml/2006/main" count="155" uniqueCount="90">
  <si>
    <t>$'s</t>
  </si>
  <si>
    <t>%</t>
  </si>
  <si>
    <t>20-5</t>
  </si>
  <si>
    <t>20-6</t>
  </si>
  <si>
    <t>a)</t>
  </si>
  <si>
    <t>Accounts Payable</t>
  </si>
  <si>
    <t>Accounts Receivable</t>
  </si>
  <si>
    <t>Advertising</t>
  </si>
  <si>
    <t>and Salaries expense?</t>
  </si>
  <si>
    <t>Answers</t>
  </si>
  <si>
    <t>Assets</t>
  </si>
  <si>
    <t>Auto expense</t>
  </si>
  <si>
    <t>b)</t>
  </si>
  <si>
    <t>Building</t>
  </si>
  <si>
    <t>c)</t>
  </si>
  <si>
    <t xml:space="preserve">Calculate the yellow shaded cells to complete the horizonal analysis for these comparative </t>
  </si>
  <si>
    <t>Cash</t>
  </si>
  <si>
    <t>Comment on the following accounts.</t>
  </si>
  <si>
    <t>Comparative Income Statement</t>
  </si>
  <si>
    <t>Current Assets</t>
  </si>
  <si>
    <t>Current Liabilities</t>
  </si>
  <si>
    <t>d)</t>
  </si>
  <si>
    <t xml:space="preserve">d) </t>
  </si>
  <si>
    <t>Depreciation</t>
  </si>
  <si>
    <t>Explain the reason for the increase to the bank loan.</t>
  </si>
  <si>
    <t>financial statements.</t>
  </si>
  <si>
    <t>For the years ended December 31, 20-6, 20-5</t>
  </si>
  <si>
    <t>G. Perry, Capital</t>
  </si>
  <si>
    <t>Increase (+) Decrease (-)</t>
  </si>
  <si>
    <t>Insurance</t>
  </si>
  <si>
    <t>Interest &amp; Bank Charges</t>
  </si>
  <si>
    <t>Inventory</t>
  </si>
  <si>
    <t>Land</t>
  </si>
  <si>
    <t>Liabilities</t>
  </si>
  <si>
    <t>Long-term bank loan</t>
  </si>
  <si>
    <t>Long-Term Liabilities</t>
  </si>
  <si>
    <t>Mortgage Payable</t>
  </si>
  <si>
    <t>Net income</t>
  </si>
  <si>
    <t>Net Sales</t>
  </si>
  <si>
    <t>Office Equipment</t>
  </si>
  <si>
    <t>Operating Expenses</t>
  </si>
  <si>
    <t>over the past two years.</t>
  </si>
  <si>
    <t>Owner's Equity</t>
  </si>
  <si>
    <t>Perry's Carpentry</t>
  </si>
  <si>
    <t>Prepaid Expenses</t>
  </si>
  <si>
    <t>Question 2</t>
  </si>
  <si>
    <t>Question 4</t>
  </si>
  <si>
    <t>Revenue</t>
  </si>
  <si>
    <t>Sales</t>
  </si>
  <si>
    <t>Sales Returns and Allowances</t>
  </si>
  <si>
    <t>Telephone</t>
  </si>
  <si>
    <t>Total Assets</t>
  </si>
  <si>
    <t>Total Current Assets</t>
  </si>
  <si>
    <t>Total Current Liabilities</t>
  </si>
  <si>
    <t>Total Liabilities</t>
  </si>
  <si>
    <t>Total Liabilities and Owner's Equity</t>
  </si>
  <si>
    <t>Total Long-Term Liabilities</t>
  </si>
  <si>
    <t>Total Operating Expenses</t>
  </si>
  <si>
    <t>Using the information from questions 1 and 2.</t>
  </si>
  <si>
    <t>Utilities</t>
  </si>
  <si>
    <t>Vehicles</t>
  </si>
  <si>
    <t>Wages and Salaries</t>
  </si>
  <si>
    <t>What is a possible explanation for the decrease to the Wages</t>
  </si>
  <si>
    <t>e)</t>
  </si>
  <si>
    <t>Using all of the information, make a comment about the company's</t>
  </si>
  <si>
    <t>overall performance over the past two years.</t>
  </si>
  <si>
    <t xml:space="preserve">Calculate the yellow shaded cells to complete the vertical analysis for these  </t>
  </si>
  <si>
    <t xml:space="preserve">Comment on the management's ability to manage the accounts receivable </t>
  </si>
  <si>
    <t>Fixed Assets</t>
  </si>
  <si>
    <t>Total Fixed Assets</t>
  </si>
  <si>
    <t>Hint:  increase/decrease % = $ change/year 1</t>
  </si>
  <si>
    <t>Hint:  increase/decrease $'s = year 2 - year 1 (year 1 = 20-5)</t>
  </si>
  <si>
    <t>financial statements.  The first one has been done for you.</t>
  </si>
  <si>
    <t>Question 1:</t>
  </si>
  <si>
    <t>Net Income</t>
  </si>
  <si>
    <t>Sales increas of 14.3% = 19,100/133,400</t>
  </si>
  <si>
    <t xml:space="preserve">Sales increase of $19,100 = 152,500 - 133,400 </t>
  </si>
  <si>
    <t xml:space="preserve">Solution to example: </t>
  </si>
  <si>
    <t>Balance Sheet</t>
  </si>
  <si>
    <t>Solution to Example:</t>
  </si>
  <si>
    <t>= $ / yr.1 * 100%</t>
  </si>
  <si>
    <t>= yr. 2 (2006) - yr. 1 (2005)</t>
  </si>
  <si>
    <t>$</t>
  </si>
  <si>
    <t>7400 - 4670 = 2730</t>
  </si>
  <si>
    <t>2730/4670 * 100% = 58.5%</t>
  </si>
  <si>
    <t>Example Solution</t>
  </si>
  <si>
    <t>*All percentages are recorded as a percentage of SALES</t>
  </si>
  <si>
    <t>Net Sales (20-6) = 149600/152500 * 100% = 98.1%</t>
  </si>
  <si>
    <t>Comparative Balance Sheet</t>
  </si>
  <si>
    <t>Comment on the current ratio (Current Assets - Current Liabilities)  Rule of Thumb - 2:1 = good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</si>
</sst>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u val="single"/>
      <sz val="10"/>
      <name val="Arial"/>
      <family val="0"/>
    </font>
    <font>
      <u val="doubleAccounting"/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3" applyNumberFormat="1" applyFont="1" applyAlignment="1">
      <alignment horizontal="center"/>
      <protection/>
    </xf>
    <xf numFmtId="0" fontId="3" fillId="0" borderId="0" xfId="43" applyNumberFormat="1" applyFont="1">
      <alignment/>
      <protection/>
    </xf>
    <xf numFmtId="164" fontId="0" fillId="0" borderId="0" xfId="42" applyNumberFormat="1">
      <alignment/>
      <protection/>
    </xf>
    <xf numFmtId="164" fontId="0" fillId="0" borderId="0" xfId="43" applyNumberFormat="1">
      <alignment/>
      <protection/>
    </xf>
    <xf numFmtId="3" fontId="0" fillId="0" borderId="0" xfId="43">
      <alignment/>
      <protection/>
    </xf>
    <xf numFmtId="3" fontId="1" fillId="0" borderId="0" xfId="43" applyFont="1">
      <alignment/>
      <protection/>
    </xf>
    <xf numFmtId="3" fontId="2" fillId="0" borderId="0" xfId="43" applyFont="1">
      <alignment/>
      <protection/>
    </xf>
    <xf numFmtId="3" fontId="3" fillId="0" borderId="0" xfId="43" applyFont="1">
      <alignment/>
      <protection/>
    </xf>
    <xf numFmtId="0" fontId="0" fillId="0" borderId="0" xfId="43" applyNumberFormat="1">
      <alignment/>
      <protection/>
    </xf>
    <xf numFmtId="0" fontId="0" fillId="33" borderId="0" xfId="43" applyNumberFormat="1" applyFill="1">
      <alignment/>
      <protection/>
    </xf>
    <xf numFmtId="0" fontId="3" fillId="33" borderId="0" xfId="43" applyNumberFormat="1" applyFont="1" applyFill="1">
      <alignment/>
      <protection/>
    </xf>
    <xf numFmtId="0" fontId="3" fillId="0" borderId="0" xfId="43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43" applyNumberFormat="1" applyFont="1">
      <alignment/>
      <protection/>
    </xf>
    <xf numFmtId="3" fontId="0" fillId="34" borderId="10" xfId="43" applyFill="1" applyBorder="1">
      <alignment/>
      <protection/>
    </xf>
    <xf numFmtId="164" fontId="0" fillId="34" borderId="10" xfId="42" applyNumberFormat="1" applyFill="1" applyBorder="1">
      <alignment/>
      <protection/>
    </xf>
    <xf numFmtId="3" fontId="1" fillId="34" borderId="10" xfId="43" applyFont="1" applyFill="1" applyBorder="1">
      <alignment/>
      <protection/>
    </xf>
    <xf numFmtId="164" fontId="1" fillId="34" borderId="10" xfId="42" applyNumberFormat="1" applyFont="1" applyFill="1" applyBorder="1">
      <alignment/>
      <protection/>
    </xf>
    <xf numFmtId="3" fontId="2" fillId="34" borderId="10" xfId="43" applyFont="1" applyFill="1" applyBorder="1">
      <alignment/>
      <protection/>
    </xf>
    <xf numFmtId="164" fontId="2" fillId="34" borderId="10" xfId="42" applyNumberFormat="1" applyFont="1" applyFill="1" applyBorder="1">
      <alignment/>
      <protection/>
    </xf>
    <xf numFmtId="3" fontId="0" fillId="0" borderId="0" xfId="43" applyBorder="1">
      <alignment/>
      <protection/>
    </xf>
    <xf numFmtId="164" fontId="0" fillId="0" borderId="0" xfId="42" applyNumberFormat="1" applyBorder="1">
      <alignment/>
      <protection/>
    </xf>
    <xf numFmtId="0" fontId="0" fillId="0" borderId="0" xfId="0" applyFont="1" applyAlignment="1">
      <alignment/>
    </xf>
    <xf numFmtId="9" fontId="0" fillId="0" borderId="0" xfId="59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43" applyNumberFormat="1" applyFont="1" applyAlignment="1">
      <alignment horizontal="right"/>
      <protection/>
    </xf>
    <xf numFmtId="0" fontId="0" fillId="0" borderId="0" xfId="0" applyAlignment="1">
      <alignment horizontal="right"/>
    </xf>
    <xf numFmtId="3" fontId="0" fillId="0" borderId="0" xfId="43" applyAlignment="1">
      <alignment horizontal="right"/>
      <protection/>
    </xf>
    <xf numFmtId="3" fontId="1" fillId="0" borderId="0" xfId="43" applyFont="1" applyAlignment="1">
      <alignment horizontal="right"/>
      <protection/>
    </xf>
    <xf numFmtId="3" fontId="2" fillId="0" borderId="0" xfId="43" applyFont="1" applyAlignment="1">
      <alignment horizontal="right"/>
      <protection/>
    </xf>
    <xf numFmtId="0" fontId="3" fillId="0" borderId="0" xfId="43" applyNumberFormat="1" applyFont="1" applyAlignment="1">
      <alignment horizontal="center"/>
      <protection/>
    </xf>
    <xf numFmtId="0" fontId="3" fillId="0" borderId="0" xfId="43" applyNumberFormat="1" applyFont="1" applyAlignment="1">
      <alignment horizontal="right"/>
      <protection/>
    </xf>
    <xf numFmtId="3" fontId="1" fillId="0" borderId="0" xfId="43" applyFont="1" applyAlignment="1">
      <alignment horizontal="right"/>
      <protection/>
    </xf>
    <xf numFmtId="3" fontId="1" fillId="0" borderId="0" xfId="43" applyFont="1">
      <alignment/>
      <protection/>
    </xf>
    <xf numFmtId="3" fontId="2" fillId="0" borderId="0" xfId="43" applyFont="1" applyAlignment="1">
      <alignment horizontal="right"/>
      <protection/>
    </xf>
    <xf numFmtId="3" fontId="2" fillId="0" borderId="0" xfId="43" applyFont="1">
      <alignment/>
      <protection/>
    </xf>
    <xf numFmtId="164" fontId="0" fillId="35" borderId="0" xfId="59" applyNumberFormat="1" applyFill="1" applyAlignment="1">
      <alignment horizontal="center"/>
      <protection/>
    </xf>
    <xf numFmtId="164" fontId="0" fillId="35" borderId="0" xfId="59" applyNumberFormat="1" applyFont="1" applyFill="1" applyAlignment="1">
      <alignment horizontal="center"/>
      <protection/>
    </xf>
    <xf numFmtId="164" fontId="0" fillId="35" borderId="0" xfId="43" applyNumberFormat="1" applyFill="1" applyAlignment="1">
      <alignment horizontal="center"/>
      <protection/>
    </xf>
    <xf numFmtId="164" fontId="0" fillId="35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33" borderId="0" xfId="43" applyNumberFormat="1" applyFont="1" applyFill="1">
      <alignment/>
      <protection/>
    </xf>
    <xf numFmtId="0" fontId="6" fillId="33" borderId="0" xfId="43" applyNumberFormat="1" applyFont="1" applyFill="1">
      <alignment/>
      <protection/>
    </xf>
    <xf numFmtId="0" fontId="3" fillId="0" borderId="0" xfId="43" applyNumberFormat="1" applyFont="1" applyAlignment="1">
      <alignment horizontal="center"/>
      <protection/>
    </xf>
    <xf numFmtId="0" fontId="3" fillId="0" borderId="0" xfId="43" applyNumberFormat="1" applyFont="1" applyAlignment="1">
      <alignment horizontal="center"/>
      <protection/>
    </xf>
    <xf numFmtId="0" fontId="3" fillId="0" borderId="0" xfId="43" applyNumberFormat="1" applyFont="1" applyAlignment="1">
      <alignment horizontal="left"/>
      <protection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137</xdr:row>
      <xdr:rowOff>152400</xdr:rowOff>
    </xdr:from>
    <xdr:to>
      <xdr:col>0</xdr:col>
      <xdr:colOff>1695450</xdr:colOff>
      <xdr:row>144</xdr:row>
      <xdr:rowOff>66675</xdr:rowOff>
    </xdr:to>
    <xdr:sp>
      <xdr:nvSpPr>
        <xdr:cNvPr id="1" name="Line 1"/>
        <xdr:cNvSpPr>
          <a:spLocks/>
        </xdr:cNvSpPr>
      </xdr:nvSpPr>
      <xdr:spPr>
        <a:xfrm>
          <a:off x="600075" y="22421850"/>
          <a:ext cx="1095375" cy="1047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="120" zoomScaleNormal="120" zoomScalePageLayoutView="0" workbookViewId="0" topLeftCell="A1">
      <selection activeCell="A8" sqref="A8:E9"/>
    </sheetView>
  </sheetViews>
  <sheetFormatPr defaultColWidth="9.140625" defaultRowHeight="12.75"/>
  <cols>
    <col min="1" max="1" width="35.00390625" style="0" customWidth="1"/>
    <col min="4" max="4" width="12.8515625" style="0" customWidth="1"/>
    <col min="5" max="5" width="13.28125" style="0" customWidth="1"/>
  </cols>
  <sheetData>
    <row r="1" ht="12.75">
      <c r="A1" s="2" t="s">
        <v>73</v>
      </c>
    </row>
    <row r="2" ht="12.75">
      <c r="A2" s="2" t="s">
        <v>15</v>
      </c>
    </row>
    <row r="3" ht="12.75">
      <c r="A3" s="14" t="s">
        <v>72</v>
      </c>
    </row>
    <row r="4" ht="12.75">
      <c r="A4" s="14" t="s">
        <v>71</v>
      </c>
    </row>
    <row r="5" ht="12.75">
      <c r="A5" s="14" t="s">
        <v>70</v>
      </c>
    </row>
    <row r="8" ht="12.75">
      <c r="A8" s="2"/>
    </row>
    <row r="9" spans="1:5" ht="12.75">
      <c r="A9" s="47" t="s">
        <v>43</v>
      </c>
      <c r="B9" s="47"/>
      <c r="C9" s="47"/>
      <c r="D9" s="47"/>
      <c r="E9" s="47"/>
    </row>
    <row r="10" spans="1:5" ht="12.75">
      <c r="A10" s="47" t="s">
        <v>18</v>
      </c>
      <c r="B10" s="47"/>
      <c r="C10" s="47"/>
      <c r="D10" s="47"/>
      <c r="E10" s="47"/>
    </row>
    <row r="11" spans="1:5" ht="12.75">
      <c r="A11" s="47" t="s">
        <v>26</v>
      </c>
      <c r="B11" s="47"/>
      <c r="C11" s="47"/>
      <c r="D11" s="47"/>
      <c r="E11" s="47"/>
    </row>
    <row r="13" spans="4:10" ht="12.75">
      <c r="D13" s="2" t="s">
        <v>28</v>
      </c>
      <c r="E13" s="2"/>
      <c r="F13" s="47"/>
      <c r="G13" s="47"/>
      <c r="H13" s="47"/>
      <c r="I13" s="47"/>
      <c r="J13" s="47"/>
    </row>
    <row r="14" spans="2:10" ht="12.75">
      <c r="B14" s="1" t="s">
        <v>3</v>
      </c>
      <c r="C14" s="1" t="s">
        <v>2</v>
      </c>
      <c r="D14" s="1" t="s">
        <v>0</v>
      </c>
      <c r="E14" s="1" t="s">
        <v>1</v>
      </c>
      <c r="F14" s="1"/>
      <c r="G14" s="1"/>
      <c r="H14" s="1"/>
      <c r="I14" s="1"/>
      <c r="J14" s="1"/>
    </row>
    <row r="15" spans="1:10" ht="12.75">
      <c r="A15" t="s">
        <v>47</v>
      </c>
      <c r="F15" s="12"/>
      <c r="G15" s="12"/>
      <c r="H15" s="12"/>
      <c r="I15" s="12"/>
      <c r="J15" s="12"/>
    </row>
    <row r="16" spans="1:10" ht="15.75">
      <c r="A16" t="s">
        <v>48</v>
      </c>
      <c r="B16" s="5">
        <v>152500</v>
      </c>
      <c r="C16" s="5">
        <v>133400</v>
      </c>
      <c r="D16" s="15">
        <f>B16-C16</f>
        <v>19100</v>
      </c>
      <c r="E16" s="16">
        <f>D16/C16</f>
        <v>0.1431784107946027</v>
      </c>
      <c r="F16" s="41" t="s">
        <v>77</v>
      </c>
      <c r="G16" s="1"/>
      <c r="H16" s="1"/>
      <c r="I16" s="1"/>
      <c r="J16" s="1"/>
    </row>
    <row r="17" spans="1:10" ht="15">
      <c r="A17" t="s">
        <v>49</v>
      </c>
      <c r="B17" s="6">
        <v>2900</v>
      </c>
      <c r="C17" s="6">
        <v>2040</v>
      </c>
      <c r="D17" s="17"/>
      <c r="E17" s="18"/>
      <c r="F17" s="42" t="s">
        <v>76</v>
      </c>
      <c r="I17" s="2"/>
      <c r="J17" s="2"/>
    </row>
    <row r="18" spans="1:10" ht="15">
      <c r="A18" t="s">
        <v>38</v>
      </c>
      <c r="B18" s="5">
        <f>B16-B17</f>
        <v>149600</v>
      </c>
      <c r="C18" s="5">
        <f>C16-C17</f>
        <v>131360</v>
      </c>
      <c r="D18" s="15"/>
      <c r="E18" s="16"/>
      <c r="F18" s="42" t="s">
        <v>75</v>
      </c>
      <c r="G18" s="1"/>
      <c r="H18" s="1"/>
      <c r="I18" s="1"/>
      <c r="J18" s="1"/>
    </row>
    <row r="19" spans="2:5" ht="12.75">
      <c r="B19" s="5"/>
      <c r="C19" s="5"/>
      <c r="D19" s="5"/>
      <c r="E19" s="3"/>
    </row>
    <row r="20" spans="2:5" ht="12.75">
      <c r="B20" s="5"/>
      <c r="C20" s="5"/>
      <c r="D20" s="5"/>
      <c r="E20" s="4"/>
    </row>
    <row r="21" spans="1:5" ht="12.75">
      <c r="A21" t="s">
        <v>40</v>
      </c>
      <c r="B21" s="5"/>
      <c r="C21" s="5"/>
      <c r="D21" s="5"/>
      <c r="E21" s="4"/>
    </row>
    <row r="22" spans="1:5" ht="12.75">
      <c r="A22" t="s">
        <v>7</v>
      </c>
      <c r="B22" s="5">
        <v>1530</v>
      </c>
      <c r="C22" s="5">
        <v>1400</v>
      </c>
      <c r="D22" s="15"/>
      <c r="E22" s="16"/>
    </row>
    <row r="23" spans="1:5" ht="12.75">
      <c r="A23" t="s">
        <v>61</v>
      </c>
      <c r="B23" s="5">
        <v>10700</v>
      </c>
      <c r="C23" s="5">
        <v>11590</v>
      </c>
      <c r="D23" s="15"/>
      <c r="E23" s="16"/>
    </row>
    <row r="24" spans="1:5" ht="12.75">
      <c r="A24" t="s">
        <v>11</v>
      </c>
      <c r="B24" s="5">
        <v>2030</v>
      </c>
      <c r="C24" s="5">
        <v>1970</v>
      </c>
      <c r="D24" s="15"/>
      <c r="E24" s="16"/>
    </row>
    <row r="25" spans="1:5" ht="12.75">
      <c r="A25" t="s">
        <v>23</v>
      </c>
      <c r="B25" s="5">
        <v>1070</v>
      </c>
      <c r="C25" s="5">
        <v>1240</v>
      </c>
      <c r="D25" s="15"/>
      <c r="E25" s="16"/>
    </row>
    <row r="26" spans="1:5" ht="12.75">
      <c r="A26" t="s">
        <v>50</v>
      </c>
      <c r="B26" s="5">
        <v>1390</v>
      </c>
      <c r="C26" s="5">
        <v>1110</v>
      </c>
      <c r="D26" s="15"/>
      <c r="E26" s="16"/>
    </row>
    <row r="27" spans="1:5" ht="12.75">
      <c r="A27" t="s">
        <v>59</v>
      </c>
      <c r="B27" s="5">
        <v>1450</v>
      </c>
      <c r="C27" s="5">
        <v>1370</v>
      </c>
      <c r="D27" s="15"/>
      <c r="E27" s="16"/>
    </row>
    <row r="28" spans="1:5" ht="12.75">
      <c r="A28" t="s">
        <v>29</v>
      </c>
      <c r="B28" s="5">
        <v>1110</v>
      </c>
      <c r="C28" s="5">
        <v>965</v>
      </c>
      <c r="D28" s="15"/>
      <c r="E28" s="16"/>
    </row>
    <row r="29" spans="1:5" ht="12.75">
      <c r="A29" t="s">
        <v>30</v>
      </c>
      <c r="B29" s="6">
        <v>4510</v>
      </c>
      <c r="C29" s="6">
        <v>4380</v>
      </c>
      <c r="D29" s="17"/>
      <c r="E29" s="18"/>
    </row>
    <row r="30" spans="1:5" ht="12.75">
      <c r="A30" t="s">
        <v>57</v>
      </c>
      <c r="B30" s="6">
        <f>SUM(B22:B29)</f>
        <v>23790</v>
      </c>
      <c r="C30" s="6">
        <f>SUM(C22:C29)</f>
        <v>24025</v>
      </c>
      <c r="D30" s="17"/>
      <c r="E30" s="18"/>
    </row>
    <row r="31" spans="2:5" ht="12.75">
      <c r="B31" s="5"/>
      <c r="C31" s="5"/>
      <c r="D31" s="5"/>
      <c r="E31" s="3"/>
    </row>
    <row r="32" spans="1:5" ht="15">
      <c r="A32" t="s">
        <v>74</v>
      </c>
      <c r="B32" s="7">
        <f>B18-B30</f>
        <v>125810</v>
      </c>
      <c r="C32" s="7">
        <f>C18-C30</f>
        <v>107335</v>
      </c>
      <c r="D32" s="19"/>
      <c r="E32" s="20"/>
    </row>
    <row r="35" spans="1:5" ht="12.75">
      <c r="A35" s="47" t="s">
        <v>43</v>
      </c>
      <c r="B35" s="47"/>
      <c r="C35" s="47"/>
      <c r="D35" s="47"/>
      <c r="E35" s="47"/>
    </row>
    <row r="36" spans="1:5" ht="12.75">
      <c r="A36" s="47" t="s">
        <v>88</v>
      </c>
      <c r="B36" s="47"/>
      <c r="C36" s="47"/>
      <c r="D36" s="47"/>
      <c r="E36" s="47"/>
    </row>
    <row r="37" spans="1:5" ht="12.75">
      <c r="A37" s="47" t="s">
        <v>26</v>
      </c>
      <c r="B37" s="47"/>
      <c r="C37" s="47"/>
      <c r="D37" s="47"/>
      <c r="E37" s="47"/>
    </row>
    <row r="39" spans="4:5" ht="12.75">
      <c r="D39" s="2" t="s">
        <v>28</v>
      </c>
      <c r="E39" s="2"/>
    </row>
    <row r="40" spans="2:5" ht="12.75">
      <c r="B40" s="1" t="s">
        <v>3</v>
      </c>
      <c r="C40" s="1" t="s">
        <v>2</v>
      </c>
      <c r="D40" s="1" t="s">
        <v>0</v>
      </c>
      <c r="E40" s="1" t="s">
        <v>1</v>
      </c>
    </row>
    <row r="42" ht="12.75">
      <c r="B42" s="2" t="s">
        <v>10</v>
      </c>
    </row>
    <row r="43" ht="12.75">
      <c r="A43" s="2" t="s">
        <v>19</v>
      </c>
    </row>
    <row r="44" spans="1:6" ht="15.75">
      <c r="A44" t="s">
        <v>16</v>
      </c>
      <c r="B44" s="5">
        <v>7400</v>
      </c>
      <c r="C44" s="5">
        <v>4670</v>
      </c>
      <c r="D44" s="15">
        <f>B44-C44</f>
        <v>2730</v>
      </c>
      <c r="E44" s="16">
        <f>D44/C44*100%</f>
        <v>0.5845824411134903</v>
      </c>
      <c r="F44" s="41" t="s">
        <v>79</v>
      </c>
    </row>
    <row r="45" spans="1:9" ht="15">
      <c r="A45" t="s">
        <v>6</v>
      </c>
      <c r="B45" s="5">
        <v>3360</v>
      </c>
      <c r="C45" s="5">
        <v>3510</v>
      </c>
      <c r="D45" s="15"/>
      <c r="E45" s="16"/>
      <c r="F45" s="42" t="s">
        <v>82</v>
      </c>
      <c r="G45" s="43" t="s">
        <v>81</v>
      </c>
      <c r="H45" s="42"/>
      <c r="I45" s="23"/>
    </row>
    <row r="46" spans="1:10" ht="15.75">
      <c r="A46" t="s">
        <v>31</v>
      </c>
      <c r="B46" s="5">
        <v>23100</v>
      </c>
      <c r="C46" s="5">
        <v>21000</v>
      </c>
      <c r="D46" s="15"/>
      <c r="E46" s="16"/>
      <c r="F46" s="42" t="s">
        <v>16</v>
      </c>
      <c r="G46" s="42" t="s">
        <v>83</v>
      </c>
      <c r="H46" s="42"/>
      <c r="I46" s="42"/>
      <c r="J46" s="41"/>
    </row>
    <row r="47" spans="1:10" ht="15.75">
      <c r="A47" t="s">
        <v>44</v>
      </c>
      <c r="B47" s="6">
        <v>300</v>
      </c>
      <c r="C47" s="6">
        <v>200</v>
      </c>
      <c r="D47" s="17"/>
      <c r="E47" s="18"/>
      <c r="F47" s="42" t="s">
        <v>1</v>
      </c>
      <c r="G47" s="43" t="s">
        <v>80</v>
      </c>
      <c r="H47" s="42"/>
      <c r="I47" s="23"/>
      <c r="J47" s="41"/>
    </row>
    <row r="48" spans="1:10" ht="15.75">
      <c r="A48" t="s">
        <v>52</v>
      </c>
      <c r="B48" s="5">
        <f>SUM(B44:B47)</f>
        <v>34160</v>
      </c>
      <c r="C48" s="5">
        <f>SUM(C44:C47)</f>
        <v>29380</v>
      </c>
      <c r="D48" s="15"/>
      <c r="E48" s="16"/>
      <c r="F48" s="44" t="s">
        <v>16</v>
      </c>
      <c r="G48" s="42" t="s">
        <v>84</v>
      </c>
      <c r="H48" s="42"/>
      <c r="I48" s="42"/>
      <c r="J48" s="41"/>
    </row>
    <row r="49" spans="2:5" ht="12.75">
      <c r="B49" s="5"/>
      <c r="C49" s="5"/>
      <c r="D49" s="21"/>
      <c r="E49" s="22"/>
    </row>
    <row r="50" spans="1:5" ht="12.75">
      <c r="A50" t="s">
        <v>68</v>
      </c>
      <c r="B50" s="5"/>
      <c r="C50" s="5"/>
      <c r="D50" s="21"/>
      <c r="E50" s="22"/>
    </row>
    <row r="51" spans="1:5" ht="12.75">
      <c r="A51" t="s">
        <v>39</v>
      </c>
      <c r="B51" s="5">
        <v>5600</v>
      </c>
      <c r="C51" s="5">
        <v>4570</v>
      </c>
      <c r="D51" s="15"/>
      <c r="E51" s="16"/>
    </row>
    <row r="52" spans="1:5" ht="12.75">
      <c r="A52" t="s">
        <v>60</v>
      </c>
      <c r="B52" s="5">
        <v>40100</v>
      </c>
      <c r="C52" s="5">
        <v>15000</v>
      </c>
      <c r="D52" s="15"/>
      <c r="E52" s="16"/>
    </row>
    <row r="53" spans="1:5" ht="12.75">
      <c r="A53" t="s">
        <v>32</v>
      </c>
      <c r="B53" s="5">
        <v>50000</v>
      </c>
      <c r="C53" s="5">
        <v>50000</v>
      </c>
      <c r="D53" s="15"/>
      <c r="E53" s="16"/>
    </row>
    <row r="54" spans="1:5" ht="12.75">
      <c r="A54" t="s">
        <v>13</v>
      </c>
      <c r="B54" s="6">
        <v>120000</v>
      </c>
      <c r="C54" s="6">
        <v>120000</v>
      </c>
      <c r="D54" s="17"/>
      <c r="E54" s="18"/>
    </row>
    <row r="55" spans="1:5" ht="12.75">
      <c r="A55" s="2" t="s">
        <v>69</v>
      </c>
      <c r="B55" s="5">
        <f>SUM(B51:B54)</f>
        <v>215700</v>
      </c>
      <c r="C55" s="5">
        <f>SUM(C51:C54)</f>
        <v>189570</v>
      </c>
      <c r="D55" s="15"/>
      <c r="E55" s="16"/>
    </row>
    <row r="56" spans="1:5" ht="12.75">
      <c r="A56" s="2"/>
      <c r="B56" s="5"/>
      <c r="C56" s="5"/>
      <c r="D56" s="21"/>
      <c r="E56" s="22"/>
    </row>
    <row r="57" spans="1:5" ht="15">
      <c r="A57" s="2" t="s">
        <v>51</v>
      </c>
      <c r="B57" s="7">
        <f>B48+B55</f>
        <v>249860</v>
      </c>
      <c r="C57" s="7">
        <f>C48+C55</f>
        <v>218950</v>
      </c>
      <c r="D57" s="19"/>
      <c r="E57" s="20"/>
    </row>
    <row r="58" spans="2:5" ht="12.75">
      <c r="B58" s="5"/>
      <c r="C58" s="5"/>
      <c r="D58" s="21"/>
      <c r="E58" s="22"/>
    </row>
    <row r="59" spans="2:5" ht="12.75">
      <c r="B59" s="8" t="s">
        <v>33</v>
      </c>
      <c r="C59" s="5"/>
      <c r="D59" s="21"/>
      <c r="E59" s="22"/>
    </row>
    <row r="60" spans="1:5" ht="12.75">
      <c r="A60" s="2" t="s">
        <v>20</v>
      </c>
      <c r="B60" s="5"/>
      <c r="C60" s="5"/>
      <c r="D60" s="21"/>
      <c r="E60" s="22"/>
    </row>
    <row r="61" spans="1:5" ht="12.75">
      <c r="A61" t="s">
        <v>5</v>
      </c>
      <c r="B61" s="6">
        <v>1760</v>
      </c>
      <c r="C61" s="6">
        <v>2010</v>
      </c>
      <c r="D61" s="17"/>
      <c r="E61" s="18"/>
    </row>
    <row r="62" spans="1:5" ht="12.75">
      <c r="A62" s="2" t="s">
        <v>53</v>
      </c>
      <c r="B62" s="5">
        <f>SUM(B61:B61)</f>
        <v>1760</v>
      </c>
      <c r="C62" s="5">
        <f>SUM(C61:C61)</f>
        <v>2010</v>
      </c>
      <c r="D62" s="15"/>
      <c r="E62" s="16"/>
    </row>
    <row r="63" spans="2:5" ht="12.75">
      <c r="B63" s="5"/>
      <c r="C63" s="5"/>
      <c r="D63" s="21"/>
      <c r="E63" s="22"/>
    </row>
    <row r="64" spans="1:5" ht="12.75">
      <c r="A64" s="2" t="s">
        <v>35</v>
      </c>
      <c r="B64" s="5"/>
      <c r="C64" s="5"/>
      <c r="D64" s="21"/>
      <c r="E64" s="22"/>
    </row>
    <row r="65" spans="1:5" ht="12.75">
      <c r="A65" s="9" t="s">
        <v>34</v>
      </c>
      <c r="B65" s="5">
        <v>21400</v>
      </c>
      <c r="C65" s="5">
        <v>10000</v>
      </c>
      <c r="D65" s="17"/>
      <c r="E65" s="18"/>
    </row>
    <row r="66" spans="1:5" ht="12.75">
      <c r="A66" t="s">
        <v>36</v>
      </c>
      <c r="B66" s="6">
        <v>54000</v>
      </c>
      <c r="C66" s="6">
        <v>64850</v>
      </c>
      <c r="D66" s="17"/>
      <c r="E66" s="18"/>
    </row>
    <row r="67" spans="1:5" ht="12.75">
      <c r="A67" s="2" t="s">
        <v>56</v>
      </c>
      <c r="B67" s="5">
        <f>B66+B65</f>
        <v>75400</v>
      </c>
      <c r="C67" s="5">
        <f>C66</f>
        <v>64850</v>
      </c>
      <c r="D67" s="15"/>
      <c r="E67" s="16"/>
    </row>
    <row r="68" spans="1:5" ht="12.75">
      <c r="A68" s="2"/>
      <c r="B68" s="5"/>
      <c r="C68" s="5"/>
      <c r="D68" s="21"/>
      <c r="E68" s="22"/>
    </row>
    <row r="69" spans="1:5" ht="12.75">
      <c r="A69" s="2" t="s">
        <v>54</v>
      </c>
      <c r="B69" s="5">
        <f>B62+B67</f>
        <v>77160</v>
      </c>
      <c r="C69" s="5">
        <f>C62+C67</f>
        <v>66860</v>
      </c>
      <c r="D69" s="15"/>
      <c r="E69" s="16"/>
    </row>
    <row r="70" spans="2:5" ht="12.75">
      <c r="B70" s="5"/>
      <c r="C70" s="5"/>
      <c r="D70" s="21"/>
      <c r="E70" s="22"/>
    </row>
    <row r="71" spans="2:5" ht="12.75">
      <c r="B71" s="8" t="s">
        <v>42</v>
      </c>
      <c r="C71" s="5"/>
      <c r="D71" s="21"/>
      <c r="E71" s="22"/>
    </row>
    <row r="72" spans="1:5" ht="12.75">
      <c r="A72" s="2" t="s">
        <v>27</v>
      </c>
      <c r="B72" s="5">
        <v>172700</v>
      </c>
      <c r="C72" s="5">
        <v>152090</v>
      </c>
      <c r="D72" s="15"/>
      <c r="E72" s="16"/>
    </row>
    <row r="73" spans="2:5" ht="12.75">
      <c r="B73" s="5"/>
      <c r="C73" s="5"/>
      <c r="D73" s="21"/>
      <c r="E73" s="22"/>
    </row>
    <row r="74" spans="1:5" ht="15">
      <c r="A74" s="2" t="s">
        <v>55</v>
      </c>
      <c r="B74" s="7">
        <f>B69+B72</f>
        <v>249860</v>
      </c>
      <c r="C74" s="7">
        <f>C69+C72</f>
        <v>218950</v>
      </c>
      <c r="D74" s="19"/>
      <c r="E74" s="20"/>
    </row>
    <row r="76" spans="1:2" ht="15.75">
      <c r="A76" s="41"/>
      <c r="B76" s="42"/>
    </row>
    <row r="77" spans="1:2" ht="15">
      <c r="A77" s="42"/>
      <c r="B77" s="42"/>
    </row>
    <row r="78" spans="1:2" ht="15">
      <c r="A78" s="42"/>
      <c r="B78" s="42"/>
    </row>
  </sheetData>
  <sheetProtection/>
  <mergeCells count="7">
    <mergeCell ref="A9:E9"/>
    <mergeCell ref="A10:E10"/>
    <mergeCell ref="A11:E11"/>
    <mergeCell ref="F13:J13"/>
    <mergeCell ref="A37:E37"/>
    <mergeCell ref="A35:E35"/>
    <mergeCell ref="A36:E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30" zoomScaleNormal="130" zoomScalePageLayoutView="0" workbookViewId="0" topLeftCell="A37">
      <selection activeCell="E41" sqref="E41:E74"/>
    </sheetView>
  </sheetViews>
  <sheetFormatPr defaultColWidth="9.140625" defaultRowHeight="12.75"/>
  <cols>
    <col min="1" max="1" width="38.7109375" style="0" customWidth="1"/>
    <col min="2" max="2" width="17.57421875" style="0" customWidth="1"/>
    <col min="3" max="3" width="16.57421875" style="0" customWidth="1"/>
    <col min="4" max="4" width="14.00390625" style="0" customWidth="1"/>
    <col min="5" max="5" width="15.00390625" style="0" customWidth="1"/>
  </cols>
  <sheetData>
    <row r="1" spans="1:4" ht="12.75">
      <c r="A1" s="47"/>
      <c r="B1" s="47"/>
      <c r="C1" s="47"/>
      <c r="D1" s="47"/>
    </row>
    <row r="2" spans="1:4" ht="12.75">
      <c r="A2" s="48"/>
      <c r="B2" s="48"/>
      <c r="C2" s="48"/>
      <c r="D2" s="48"/>
    </row>
    <row r="3" spans="1:4" ht="12.75">
      <c r="A3" s="49" t="s">
        <v>45</v>
      </c>
      <c r="B3" s="49"/>
      <c r="C3" s="49"/>
      <c r="D3" s="49"/>
    </row>
    <row r="4" spans="1:4" ht="12.75">
      <c r="A4" s="14" t="s">
        <v>66</v>
      </c>
      <c r="B4" s="31"/>
      <c r="C4" s="31"/>
      <c r="D4" s="31"/>
    </row>
    <row r="5" spans="1:4" ht="12.75">
      <c r="A5" s="14" t="s">
        <v>25</v>
      </c>
      <c r="B5" s="9"/>
      <c r="C5" s="9"/>
      <c r="D5" s="14"/>
    </row>
    <row r="6" spans="1:4" ht="12.75">
      <c r="A6" s="9"/>
      <c r="B6" s="31"/>
      <c r="C6" s="31"/>
      <c r="D6" s="31"/>
    </row>
    <row r="7" spans="1:6" ht="12.75">
      <c r="A7" s="48" t="s">
        <v>43</v>
      </c>
      <c r="B7" s="48"/>
      <c r="C7" s="48"/>
      <c r="D7" s="48"/>
      <c r="E7" s="48"/>
      <c r="F7" s="48"/>
    </row>
    <row r="8" spans="1:6" ht="12.75">
      <c r="A8" s="48" t="s">
        <v>18</v>
      </c>
      <c r="B8" s="48"/>
      <c r="C8" s="48"/>
      <c r="D8" s="48"/>
      <c r="E8" s="48"/>
      <c r="F8" s="48"/>
    </row>
    <row r="9" spans="1:6" ht="12.75">
      <c r="A9" s="48" t="s">
        <v>26</v>
      </c>
      <c r="B9" s="48"/>
      <c r="C9" s="48"/>
      <c r="D9" s="48"/>
      <c r="E9" s="48"/>
      <c r="F9" s="48"/>
    </row>
    <row r="10" spans="1:5" ht="12.75">
      <c r="A10" s="13"/>
      <c r="D10" s="14"/>
      <c r="E10" s="31"/>
    </row>
    <row r="11" spans="2:5" ht="12.75">
      <c r="B11" s="32" t="s">
        <v>3</v>
      </c>
      <c r="C11" s="31" t="s">
        <v>1</v>
      </c>
      <c r="D11" t="s">
        <v>2</v>
      </c>
      <c r="E11" s="25" t="s">
        <v>1</v>
      </c>
    </row>
    <row r="12" spans="1:2" ht="12.75">
      <c r="A12" s="13" t="s">
        <v>47</v>
      </c>
      <c r="B12" s="27"/>
    </row>
    <row r="13" spans="1:5" ht="12.75">
      <c r="A13" t="s">
        <v>48</v>
      </c>
      <c r="B13" s="28">
        <v>152500</v>
      </c>
      <c r="C13" s="38">
        <v>1</v>
      </c>
      <c r="D13" s="5">
        <v>133400</v>
      </c>
      <c r="E13" s="37">
        <v>1</v>
      </c>
    </row>
    <row r="14" spans="1:5" ht="12.75">
      <c r="A14" t="s">
        <v>49</v>
      </c>
      <c r="B14" s="33">
        <v>2900</v>
      </c>
      <c r="C14" s="37"/>
      <c r="D14" s="34">
        <v>2040</v>
      </c>
      <c r="E14" s="37"/>
    </row>
    <row r="15" spans="1:5" ht="12.75">
      <c r="A15" t="s">
        <v>38</v>
      </c>
      <c r="B15" s="28">
        <f>B13-B14</f>
        <v>149600</v>
      </c>
      <c r="C15" s="38">
        <f>B15/B13*100%</f>
        <v>0.980983606557377</v>
      </c>
      <c r="D15" s="5">
        <f>D13-D14</f>
        <v>131360</v>
      </c>
      <c r="E15" s="39"/>
    </row>
    <row r="16" spans="2:5" ht="12.75">
      <c r="B16" s="28"/>
      <c r="C16" s="39"/>
      <c r="D16" s="5"/>
      <c r="E16" s="40"/>
    </row>
    <row r="17" spans="2:5" ht="12.75">
      <c r="B17" s="28"/>
      <c r="C17" s="39"/>
      <c r="D17" s="5"/>
      <c r="E17" s="40"/>
    </row>
    <row r="18" spans="1:5" ht="12.75">
      <c r="A18" s="13" t="s">
        <v>40</v>
      </c>
      <c r="B18" s="28"/>
      <c r="C18" s="39"/>
      <c r="D18" s="5"/>
      <c r="E18" s="39"/>
    </row>
    <row r="19" spans="1:5" ht="12.75">
      <c r="A19" t="s">
        <v>7</v>
      </c>
      <c r="B19" s="28">
        <v>1530</v>
      </c>
      <c r="C19" s="37"/>
      <c r="D19" s="5">
        <v>1400</v>
      </c>
      <c r="E19" s="37"/>
    </row>
    <row r="20" spans="1:5" ht="12.75">
      <c r="A20" t="s">
        <v>61</v>
      </c>
      <c r="B20" s="28">
        <v>10700</v>
      </c>
      <c r="C20" s="37"/>
      <c r="D20" s="5">
        <v>11590</v>
      </c>
      <c r="E20" s="37"/>
    </row>
    <row r="21" spans="1:5" ht="12.75">
      <c r="A21" t="s">
        <v>11</v>
      </c>
      <c r="B21" s="28">
        <v>2030</v>
      </c>
      <c r="C21" s="37"/>
      <c r="D21" s="5">
        <v>1970</v>
      </c>
      <c r="E21" s="37"/>
    </row>
    <row r="22" spans="1:5" ht="12.75">
      <c r="A22" t="s">
        <v>23</v>
      </c>
      <c r="B22" s="28">
        <v>1070</v>
      </c>
      <c r="C22" s="37"/>
      <c r="D22" s="5">
        <v>1240</v>
      </c>
      <c r="E22" s="37"/>
    </row>
    <row r="23" spans="1:5" ht="12.75">
      <c r="A23" t="s">
        <v>50</v>
      </c>
      <c r="B23" s="28">
        <v>1390</v>
      </c>
      <c r="C23" s="37"/>
      <c r="D23" s="5">
        <v>1110</v>
      </c>
      <c r="E23" s="37"/>
    </row>
    <row r="24" spans="1:5" ht="12.75">
      <c r="A24" t="s">
        <v>59</v>
      </c>
      <c r="B24" s="28">
        <v>1450</v>
      </c>
      <c r="C24" s="37"/>
      <c r="D24" s="5">
        <v>1370</v>
      </c>
      <c r="E24" s="37"/>
    </row>
    <row r="25" spans="1:5" ht="12.75">
      <c r="A25" t="s">
        <v>29</v>
      </c>
      <c r="B25" s="28">
        <v>1110</v>
      </c>
      <c r="C25" s="37"/>
      <c r="D25" s="5">
        <v>965</v>
      </c>
      <c r="E25" s="37"/>
    </row>
    <row r="26" spans="1:5" ht="12.75">
      <c r="A26" t="s">
        <v>30</v>
      </c>
      <c r="B26" s="33">
        <v>4510</v>
      </c>
      <c r="C26" s="37"/>
      <c r="D26" s="34">
        <v>4380</v>
      </c>
      <c r="E26" s="37"/>
    </row>
    <row r="27" spans="1:5" ht="12.75">
      <c r="A27" t="s">
        <v>57</v>
      </c>
      <c r="B27" s="33">
        <f>SUM(B19:B26)</f>
        <v>23790</v>
      </c>
      <c r="C27" s="37"/>
      <c r="D27" s="34">
        <f>SUM(D19:D26)</f>
        <v>24025</v>
      </c>
      <c r="E27" s="37"/>
    </row>
    <row r="28" spans="2:5" ht="12.75">
      <c r="B28" s="28"/>
      <c r="C28" s="39"/>
      <c r="D28" s="5"/>
      <c r="E28" s="40"/>
    </row>
    <row r="29" spans="1:5" ht="15">
      <c r="A29" t="s">
        <v>37</v>
      </c>
      <c r="B29" s="35">
        <f>B15-B27</f>
        <v>125810</v>
      </c>
      <c r="C29" s="37"/>
      <c r="D29" s="36">
        <f>D15-D27</f>
        <v>107335</v>
      </c>
      <c r="E29" s="37"/>
    </row>
    <row r="30" spans="1:6" ht="12.75">
      <c r="A30" s="47"/>
      <c r="B30" s="47"/>
      <c r="C30" s="47"/>
      <c r="D30" s="12"/>
      <c r="F30" s="5"/>
    </row>
    <row r="31" spans="1:4" ht="12.75">
      <c r="A31" s="47"/>
      <c r="B31" s="47"/>
      <c r="C31" s="47"/>
      <c r="D31" s="12"/>
    </row>
    <row r="32" ht="12.75">
      <c r="A32" s="13" t="s">
        <v>85</v>
      </c>
    </row>
    <row r="33" ht="12.75">
      <c r="A33" s="23" t="s">
        <v>86</v>
      </c>
    </row>
    <row r="34" ht="12.75">
      <c r="A34" s="23" t="s">
        <v>87</v>
      </c>
    </row>
    <row r="37" ht="12.75">
      <c r="A37" s="13" t="s">
        <v>78</v>
      </c>
    </row>
    <row r="39" spans="2:4" ht="12.75">
      <c r="B39" s="26" t="s">
        <v>3</v>
      </c>
      <c r="C39" s="1"/>
      <c r="D39" s="51" t="s">
        <v>2</v>
      </c>
    </row>
    <row r="40" ht="12.75">
      <c r="B40" s="27"/>
    </row>
    <row r="41" spans="1:5" ht="12.75">
      <c r="A41" s="2" t="s">
        <v>10</v>
      </c>
      <c r="B41" s="27"/>
      <c r="C41" s="1" t="s">
        <v>1</v>
      </c>
      <c r="E41" s="1" t="s">
        <v>1</v>
      </c>
    </row>
    <row r="42" spans="1:2" ht="12.75">
      <c r="A42" s="2" t="s">
        <v>19</v>
      </c>
      <c r="B42" s="27"/>
    </row>
    <row r="43" spans="1:5" ht="12.75">
      <c r="A43" t="s">
        <v>16</v>
      </c>
      <c r="B43" s="28">
        <v>7400</v>
      </c>
      <c r="C43" s="15"/>
      <c r="D43" s="50">
        <v>4670</v>
      </c>
      <c r="E43" s="15"/>
    </row>
    <row r="44" spans="1:5" ht="12.75">
      <c r="A44" t="s">
        <v>6</v>
      </c>
      <c r="B44" s="28">
        <v>3360</v>
      </c>
      <c r="C44" s="15"/>
      <c r="D44" s="50">
        <v>3510</v>
      </c>
      <c r="E44" s="15"/>
    </row>
    <row r="45" spans="1:5" ht="12.75">
      <c r="A45" t="s">
        <v>31</v>
      </c>
      <c r="B45" s="28">
        <v>23100</v>
      </c>
      <c r="C45" s="15"/>
      <c r="D45" s="50">
        <v>21000</v>
      </c>
      <c r="E45" s="15"/>
    </row>
    <row r="46" spans="1:5" ht="12.75">
      <c r="A46" t="s">
        <v>44</v>
      </c>
      <c r="B46" s="29">
        <v>300</v>
      </c>
      <c r="C46" s="17"/>
      <c r="D46">
        <v>200</v>
      </c>
      <c r="E46" s="17"/>
    </row>
    <row r="47" spans="1:5" ht="12.75">
      <c r="A47" t="s">
        <v>52</v>
      </c>
      <c r="B47" s="28">
        <f>SUM(B43:B46)</f>
        <v>34160</v>
      </c>
      <c r="C47" s="15"/>
      <c r="D47" s="50">
        <v>29380</v>
      </c>
      <c r="E47" s="15"/>
    </row>
    <row r="48" spans="2:5" ht="12.75">
      <c r="B48" s="28"/>
      <c r="C48" s="5"/>
      <c r="E48" s="5"/>
    </row>
    <row r="49" spans="1:5" ht="12.75">
      <c r="A49" t="s">
        <v>68</v>
      </c>
      <c r="B49" s="28"/>
      <c r="C49" s="5"/>
      <c r="E49" s="5"/>
    </row>
    <row r="50" spans="1:5" ht="12.75">
      <c r="A50" t="s">
        <v>39</v>
      </c>
      <c r="B50" s="28">
        <v>5600</v>
      </c>
      <c r="C50" s="15"/>
      <c r="D50" s="5">
        <v>4570</v>
      </c>
      <c r="E50" s="15"/>
    </row>
    <row r="51" spans="1:5" ht="12.75">
      <c r="A51" t="s">
        <v>60</v>
      </c>
      <c r="B51" s="28">
        <v>40100</v>
      </c>
      <c r="C51" s="15"/>
      <c r="D51" s="50">
        <v>15000</v>
      </c>
      <c r="E51" s="15"/>
    </row>
    <row r="52" spans="1:5" ht="12.75">
      <c r="A52" t="s">
        <v>32</v>
      </c>
      <c r="B52" s="28">
        <v>50000</v>
      </c>
      <c r="C52" s="15"/>
      <c r="D52" s="50">
        <v>50000</v>
      </c>
      <c r="E52" s="15"/>
    </row>
    <row r="53" spans="1:5" ht="12.75">
      <c r="A53" t="s">
        <v>13</v>
      </c>
      <c r="B53" s="29">
        <v>120000</v>
      </c>
      <c r="C53" s="17"/>
      <c r="D53" s="50">
        <v>120000</v>
      </c>
      <c r="E53" s="17"/>
    </row>
    <row r="54" spans="1:5" ht="12.75">
      <c r="A54" s="2" t="s">
        <v>69</v>
      </c>
      <c r="B54" s="28">
        <f>SUM(B50:B53)</f>
        <v>215700</v>
      </c>
      <c r="C54" s="15"/>
      <c r="D54" s="50">
        <v>189570</v>
      </c>
      <c r="E54" s="15"/>
    </row>
    <row r="55" spans="1:5" ht="12.75">
      <c r="A55" s="2"/>
      <c r="B55" s="28"/>
      <c r="C55" s="5"/>
      <c r="E55" s="5"/>
    </row>
    <row r="56" spans="1:5" ht="15">
      <c r="A56" s="2" t="s">
        <v>51</v>
      </c>
      <c r="B56" s="30">
        <f>B47+B54</f>
        <v>249860</v>
      </c>
      <c r="C56" s="24">
        <v>1</v>
      </c>
      <c r="D56" s="50">
        <v>218950</v>
      </c>
      <c r="E56" s="24">
        <v>1</v>
      </c>
    </row>
    <row r="57" spans="2:5" ht="12.75">
      <c r="B57" s="28"/>
      <c r="C57" s="5"/>
      <c r="E57" s="5"/>
    </row>
    <row r="58" spans="1:5" ht="12.75">
      <c r="A58" s="8" t="s">
        <v>33</v>
      </c>
      <c r="B58" s="27"/>
      <c r="C58" s="8"/>
      <c r="E58" s="8"/>
    </row>
    <row r="59" spans="1:5" ht="12.75">
      <c r="A59" s="2" t="s">
        <v>20</v>
      </c>
      <c r="B59" s="28"/>
      <c r="C59" s="5"/>
      <c r="E59" s="5"/>
    </row>
    <row r="60" spans="1:5" ht="12.75">
      <c r="A60" t="s">
        <v>5</v>
      </c>
      <c r="B60" s="29">
        <v>1760</v>
      </c>
      <c r="C60" s="17"/>
      <c r="D60" s="50">
        <v>2010</v>
      </c>
      <c r="E60" s="17"/>
    </row>
    <row r="61" spans="1:5" ht="12.75">
      <c r="A61" s="2" t="s">
        <v>53</v>
      </c>
      <c r="B61" s="28">
        <f>SUM(B60:B60)</f>
        <v>1760</v>
      </c>
      <c r="C61" s="15"/>
      <c r="D61" s="50">
        <v>2010</v>
      </c>
      <c r="E61" s="15"/>
    </row>
    <row r="62" spans="2:5" ht="12.75">
      <c r="B62" s="28"/>
      <c r="C62" s="5"/>
      <c r="E62" s="5"/>
    </row>
    <row r="63" spans="1:5" ht="12.75">
      <c r="A63" s="2" t="s">
        <v>35</v>
      </c>
      <c r="B63" s="28"/>
      <c r="C63" s="5"/>
      <c r="E63" s="5"/>
    </row>
    <row r="64" spans="1:5" ht="12.75">
      <c r="A64" s="9" t="s">
        <v>34</v>
      </c>
      <c r="B64" s="28">
        <v>21400</v>
      </c>
      <c r="C64" s="15"/>
      <c r="D64" s="50">
        <v>10000</v>
      </c>
      <c r="E64" s="15"/>
    </row>
    <row r="65" spans="1:5" ht="12.75">
      <c r="A65" t="s">
        <v>36</v>
      </c>
      <c r="B65" s="29">
        <v>54000</v>
      </c>
      <c r="C65" s="17"/>
      <c r="D65" s="50">
        <v>64850</v>
      </c>
      <c r="E65" s="17"/>
    </row>
    <row r="66" spans="1:5" ht="12.75">
      <c r="A66" s="2" t="s">
        <v>56</v>
      </c>
      <c r="B66" s="28">
        <f>B65+B64</f>
        <v>75400</v>
      </c>
      <c r="C66" s="15"/>
      <c r="D66" s="50">
        <v>64850</v>
      </c>
      <c r="E66" s="15"/>
    </row>
    <row r="67" spans="1:5" ht="12.75">
      <c r="A67" s="2"/>
      <c r="B67" s="28"/>
      <c r="C67" s="5"/>
      <c r="E67" s="5"/>
    </row>
    <row r="68" spans="1:5" ht="12.75">
      <c r="A68" s="2" t="s">
        <v>54</v>
      </c>
      <c r="B68" s="28">
        <f>B61+B66</f>
        <v>77160</v>
      </c>
      <c r="C68" s="15"/>
      <c r="D68" s="50">
        <v>66860</v>
      </c>
      <c r="E68" s="15"/>
    </row>
    <row r="69" spans="2:5" ht="12.75">
      <c r="B69" s="28"/>
      <c r="C69" s="5"/>
      <c r="E69" s="5"/>
    </row>
    <row r="70" spans="1:5" ht="12.75">
      <c r="A70" s="8" t="s">
        <v>42</v>
      </c>
      <c r="B70" s="27"/>
      <c r="C70" s="8"/>
      <c r="E70" s="8"/>
    </row>
    <row r="71" spans="1:5" ht="12.75">
      <c r="A71" s="2" t="s">
        <v>27</v>
      </c>
      <c r="B71" s="28">
        <v>172700</v>
      </c>
      <c r="C71" s="15"/>
      <c r="D71" s="50">
        <v>152090</v>
      </c>
      <c r="E71" s="15"/>
    </row>
    <row r="72" spans="2:5" ht="12.75">
      <c r="B72" s="28"/>
      <c r="C72" s="5"/>
      <c r="E72" s="5"/>
    </row>
    <row r="73" spans="1:5" ht="15">
      <c r="A73" s="2" t="s">
        <v>55</v>
      </c>
      <c r="B73" s="30">
        <f>B68+B71</f>
        <v>249860</v>
      </c>
      <c r="C73" s="19"/>
      <c r="D73" s="50">
        <v>218950</v>
      </c>
      <c r="E73" s="19"/>
    </row>
  </sheetData>
  <sheetProtection/>
  <mergeCells count="8">
    <mergeCell ref="A30:C30"/>
    <mergeCell ref="A31:C31"/>
    <mergeCell ref="A1:D1"/>
    <mergeCell ref="A2:D2"/>
    <mergeCell ref="A3:D3"/>
    <mergeCell ref="A7:F7"/>
    <mergeCell ref="A8:F8"/>
    <mergeCell ref="A9:F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spans="1:15" ht="15">
      <c r="A1" s="10"/>
      <c r="B1" s="45"/>
      <c r="C1" s="45"/>
      <c r="D1" s="45"/>
      <c r="E1" s="45"/>
      <c r="F1" s="45"/>
      <c r="G1" s="45"/>
      <c r="H1" s="45"/>
      <c r="I1" s="10"/>
      <c r="J1" s="10"/>
      <c r="K1" s="10"/>
      <c r="L1" s="10"/>
      <c r="M1" s="10"/>
      <c r="N1" s="10"/>
      <c r="O1" s="10"/>
    </row>
    <row r="2" spans="1:15" ht="15.75">
      <c r="A2" s="10"/>
      <c r="B2" s="46" t="s">
        <v>46</v>
      </c>
      <c r="C2" s="45"/>
      <c r="D2" s="45"/>
      <c r="E2" s="45"/>
      <c r="F2" s="45"/>
      <c r="G2" s="45"/>
      <c r="H2" s="45"/>
      <c r="I2" s="10"/>
      <c r="J2" s="10"/>
      <c r="K2" s="10"/>
      <c r="L2" s="10"/>
      <c r="M2" s="10"/>
      <c r="N2" s="10"/>
      <c r="O2" s="10"/>
    </row>
    <row r="3" spans="1:15" ht="15.75">
      <c r="A3" s="10"/>
      <c r="B3" s="46" t="s">
        <v>58</v>
      </c>
      <c r="C3" s="45"/>
      <c r="D3" s="45"/>
      <c r="E3" s="45"/>
      <c r="F3" s="45"/>
      <c r="G3" s="45"/>
      <c r="H3" s="45"/>
      <c r="I3" s="10"/>
      <c r="J3" s="10"/>
      <c r="K3" s="10"/>
      <c r="L3" s="10"/>
      <c r="M3" s="10"/>
      <c r="N3" s="10"/>
      <c r="O3" s="10"/>
    </row>
    <row r="4" spans="1:15" ht="15.75">
      <c r="A4" s="10"/>
      <c r="B4" s="46"/>
      <c r="C4" s="45"/>
      <c r="D4" s="45"/>
      <c r="E4" s="45"/>
      <c r="F4" s="45"/>
      <c r="G4" s="45"/>
      <c r="H4" s="45"/>
      <c r="I4" s="10"/>
      <c r="J4" s="10"/>
      <c r="K4" s="10"/>
      <c r="L4" s="10"/>
      <c r="M4" s="10"/>
      <c r="N4" s="10"/>
      <c r="O4" s="10"/>
    </row>
    <row r="5" spans="1:15" ht="15.75">
      <c r="A5" s="10"/>
      <c r="B5" s="46" t="s">
        <v>17</v>
      </c>
      <c r="C5" s="45"/>
      <c r="D5" s="45"/>
      <c r="E5" s="45"/>
      <c r="F5" s="45"/>
      <c r="G5" s="45"/>
      <c r="H5" s="45"/>
      <c r="I5" s="10"/>
      <c r="J5" s="10"/>
      <c r="K5" s="10"/>
      <c r="L5" s="10"/>
      <c r="M5" s="10"/>
      <c r="N5" s="10"/>
      <c r="O5" s="10"/>
    </row>
    <row r="6" spans="1:15" ht="15">
      <c r="A6" s="10"/>
      <c r="B6" s="45"/>
      <c r="C6" s="45"/>
      <c r="D6" s="45"/>
      <c r="E6" s="45"/>
      <c r="F6" s="45"/>
      <c r="G6" s="45"/>
      <c r="H6" s="45"/>
      <c r="I6" s="10"/>
      <c r="J6" s="10"/>
      <c r="K6" s="10"/>
      <c r="L6" s="10"/>
      <c r="M6" s="10"/>
      <c r="N6" s="10"/>
      <c r="O6" s="10"/>
    </row>
    <row r="7" spans="1:15" ht="15">
      <c r="A7" s="10"/>
      <c r="B7" s="45" t="s">
        <v>4</v>
      </c>
      <c r="C7" s="45" t="s">
        <v>67</v>
      </c>
      <c r="D7" s="45"/>
      <c r="E7" s="45"/>
      <c r="F7" s="45"/>
      <c r="G7" s="45"/>
      <c r="H7" s="45"/>
      <c r="I7" s="10"/>
      <c r="J7" s="10"/>
      <c r="K7" s="10"/>
      <c r="L7" s="10"/>
      <c r="M7" s="10"/>
      <c r="N7" s="10"/>
      <c r="O7" s="10"/>
    </row>
    <row r="8" spans="1:15" ht="15">
      <c r="A8" s="10"/>
      <c r="B8" s="45"/>
      <c r="C8" s="45" t="s">
        <v>41</v>
      </c>
      <c r="D8" s="45"/>
      <c r="E8" s="45"/>
      <c r="F8" s="45"/>
      <c r="G8" s="45"/>
      <c r="H8" s="45"/>
      <c r="I8" s="10"/>
      <c r="J8" s="10"/>
      <c r="K8" s="10"/>
      <c r="L8" s="10"/>
      <c r="M8" s="10"/>
      <c r="N8" s="10"/>
      <c r="O8" s="10"/>
    </row>
    <row r="9" spans="1:15" ht="15">
      <c r="A9" s="10"/>
      <c r="B9" s="45"/>
      <c r="C9" s="45"/>
      <c r="D9" s="45"/>
      <c r="E9" s="45"/>
      <c r="F9" s="45"/>
      <c r="G9" s="45"/>
      <c r="H9" s="45"/>
      <c r="I9" s="10"/>
      <c r="J9" s="10"/>
      <c r="K9" s="10"/>
      <c r="L9" s="10"/>
      <c r="M9" s="10"/>
      <c r="N9" s="10"/>
      <c r="O9" s="10"/>
    </row>
    <row r="10" spans="1:15" ht="15">
      <c r="A10" s="10"/>
      <c r="B10" s="45" t="s">
        <v>12</v>
      </c>
      <c r="C10" s="45" t="s">
        <v>62</v>
      </c>
      <c r="D10" s="45"/>
      <c r="E10" s="45"/>
      <c r="F10" s="45"/>
      <c r="G10" s="45"/>
      <c r="H10" s="45"/>
      <c r="I10" s="10"/>
      <c r="J10" s="10"/>
      <c r="K10" s="10"/>
      <c r="L10" s="10"/>
      <c r="M10" s="10"/>
      <c r="N10" s="10"/>
      <c r="O10" s="10"/>
    </row>
    <row r="11" spans="1:15" ht="15">
      <c r="A11" s="10"/>
      <c r="B11" s="45"/>
      <c r="C11" s="45" t="s">
        <v>8</v>
      </c>
      <c r="D11" s="45"/>
      <c r="E11" s="45"/>
      <c r="F11" s="45"/>
      <c r="G11" s="45"/>
      <c r="H11" s="45"/>
      <c r="I11" s="10"/>
      <c r="J11" s="10"/>
      <c r="K11" s="10"/>
      <c r="L11" s="10"/>
      <c r="M11" s="10"/>
      <c r="N11" s="10"/>
      <c r="O11" s="10"/>
    </row>
    <row r="12" spans="1:15" ht="15">
      <c r="A12" s="10"/>
      <c r="B12" s="45"/>
      <c r="C12" s="45"/>
      <c r="D12" s="45"/>
      <c r="E12" s="45"/>
      <c r="F12" s="45"/>
      <c r="G12" s="45"/>
      <c r="H12" s="45"/>
      <c r="I12" s="10"/>
      <c r="J12" s="10"/>
      <c r="K12" s="10"/>
      <c r="L12" s="10"/>
      <c r="M12" s="10"/>
      <c r="N12" s="10"/>
      <c r="O12" s="10"/>
    </row>
    <row r="13" spans="1:15" ht="15">
      <c r="A13" s="10"/>
      <c r="B13" s="45" t="s">
        <v>14</v>
      </c>
      <c r="C13" s="45" t="s">
        <v>24</v>
      </c>
      <c r="D13" s="45"/>
      <c r="E13" s="45"/>
      <c r="F13" s="45"/>
      <c r="G13" s="45"/>
      <c r="H13" s="45"/>
      <c r="I13" s="10"/>
      <c r="J13" s="10"/>
      <c r="K13" s="10"/>
      <c r="L13" s="10"/>
      <c r="M13" s="10"/>
      <c r="N13" s="10"/>
      <c r="O13" s="10"/>
    </row>
    <row r="14" spans="1:15" ht="15">
      <c r="A14" s="10"/>
      <c r="B14" s="45"/>
      <c r="C14" s="45"/>
      <c r="D14" s="45"/>
      <c r="E14" s="45"/>
      <c r="F14" s="45"/>
      <c r="G14" s="45"/>
      <c r="H14" s="45"/>
      <c r="I14" s="10"/>
      <c r="J14" s="10"/>
      <c r="K14" s="10"/>
      <c r="L14" s="10"/>
      <c r="M14" s="10"/>
      <c r="N14" s="10"/>
      <c r="O14" s="10"/>
    </row>
    <row r="15" spans="1:15" ht="15">
      <c r="A15" s="10"/>
      <c r="B15" s="45" t="s">
        <v>22</v>
      </c>
      <c r="C15" s="45" t="s">
        <v>89</v>
      </c>
      <c r="D15" s="45"/>
      <c r="E15" s="45"/>
      <c r="F15" s="45"/>
      <c r="G15" s="45"/>
      <c r="H15" s="45"/>
      <c r="I15" s="10"/>
      <c r="J15" s="10"/>
      <c r="K15" s="10"/>
      <c r="L15" s="10"/>
      <c r="M15" s="10"/>
      <c r="N15" s="10"/>
      <c r="O15" s="10"/>
    </row>
    <row r="16" spans="1:15" ht="15">
      <c r="A16" s="10"/>
      <c r="B16" s="45"/>
      <c r="C16" s="45"/>
      <c r="D16" s="45"/>
      <c r="E16" s="45"/>
      <c r="F16" s="45"/>
      <c r="G16" s="45"/>
      <c r="H16" s="45"/>
      <c r="I16" s="10"/>
      <c r="J16" s="10"/>
      <c r="K16" s="10"/>
      <c r="L16" s="10"/>
      <c r="M16" s="10"/>
      <c r="N16" s="10"/>
      <c r="O16" s="10"/>
    </row>
    <row r="17" spans="1:15" ht="15">
      <c r="A17" s="10"/>
      <c r="B17" s="45" t="s">
        <v>63</v>
      </c>
      <c r="C17" s="42" t="s">
        <v>64</v>
      </c>
      <c r="D17" s="45"/>
      <c r="E17" s="45"/>
      <c r="F17" s="45"/>
      <c r="G17" s="45"/>
      <c r="H17" s="45"/>
      <c r="I17" s="10"/>
      <c r="J17" s="10"/>
      <c r="K17" s="10"/>
      <c r="L17" s="10"/>
      <c r="M17" s="10"/>
      <c r="N17" s="10"/>
      <c r="O17" s="10"/>
    </row>
    <row r="18" spans="1:15" ht="15">
      <c r="A18" s="10"/>
      <c r="B18" s="45"/>
      <c r="C18" s="42" t="s">
        <v>65</v>
      </c>
      <c r="D18" s="45"/>
      <c r="E18" s="45"/>
      <c r="F18" s="45"/>
      <c r="G18" s="45"/>
      <c r="H18" s="45"/>
      <c r="I18" s="10"/>
      <c r="J18" s="10"/>
      <c r="K18" s="10"/>
      <c r="L18" s="10"/>
      <c r="M18" s="10"/>
      <c r="N18" s="10"/>
      <c r="O18" s="10"/>
    </row>
    <row r="19" spans="1:15" ht="15">
      <c r="A19" s="10"/>
      <c r="B19" s="45"/>
      <c r="C19" s="45"/>
      <c r="D19" s="45"/>
      <c r="E19" s="45"/>
      <c r="F19" s="45"/>
      <c r="G19" s="45"/>
      <c r="H19" s="45"/>
      <c r="I19" s="10"/>
      <c r="J19" s="10"/>
      <c r="K19" s="10"/>
      <c r="L19" s="10"/>
      <c r="M19" s="10"/>
      <c r="N19" s="10"/>
      <c r="O19" s="10"/>
    </row>
    <row r="20" spans="1:15" ht="15.75">
      <c r="A20" s="10"/>
      <c r="B20" s="46" t="s">
        <v>9</v>
      </c>
      <c r="C20" s="45"/>
      <c r="D20" s="45"/>
      <c r="E20" s="45"/>
      <c r="F20" s="45"/>
      <c r="G20" s="45"/>
      <c r="H20" s="45"/>
      <c r="I20" s="10"/>
      <c r="J20" s="10"/>
      <c r="K20" s="10"/>
      <c r="L20" s="10"/>
      <c r="M20" s="10"/>
      <c r="N20" s="10"/>
      <c r="O20" s="10"/>
    </row>
    <row r="21" spans="1:15" ht="15.75">
      <c r="A21" s="10"/>
      <c r="B21" s="46" t="s">
        <v>4</v>
      </c>
      <c r="C21" s="46"/>
      <c r="D21" s="46"/>
      <c r="E21" s="46"/>
      <c r="F21" s="46"/>
      <c r="G21" s="46"/>
      <c r="H21" s="46"/>
      <c r="I21" s="11"/>
      <c r="J21" s="11"/>
      <c r="K21" s="10"/>
      <c r="L21" s="10"/>
      <c r="M21" s="10"/>
      <c r="N21" s="10"/>
      <c r="O21" s="10"/>
    </row>
    <row r="22" spans="1:15" ht="15.75">
      <c r="A22" s="10"/>
      <c r="B22" s="46"/>
      <c r="C22" s="46"/>
      <c r="D22" s="46"/>
      <c r="E22" s="46"/>
      <c r="F22" s="46"/>
      <c r="G22" s="46"/>
      <c r="H22" s="46"/>
      <c r="I22" s="11"/>
      <c r="J22" s="11"/>
      <c r="K22" s="10"/>
      <c r="L22" s="10"/>
      <c r="M22" s="10"/>
      <c r="N22" s="10"/>
      <c r="O22" s="10"/>
    </row>
    <row r="23" spans="1:15" ht="15.75">
      <c r="A23" s="10"/>
      <c r="B23" s="46"/>
      <c r="C23" s="46"/>
      <c r="D23" s="46"/>
      <c r="E23" s="46"/>
      <c r="F23" s="46"/>
      <c r="G23" s="46"/>
      <c r="H23" s="46"/>
      <c r="I23" s="11"/>
      <c r="J23" s="11"/>
      <c r="K23" s="10"/>
      <c r="L23" s="10"/>
      <c r="M23" s="10"/>
      <c r="N23" s="10"/>
      <c r="O23" s="10"/>
    </row>
    <row r="24" spans="1:15" ht="15.75">
      <c r="A24" s="10"/>
      <c r="B24" s="46" t="s">
        <v>12</v>
      </c>
      <c r="C24" s="46"/>
      <c r="D24" s="46"/>
      <c r="E24" s="46"/>
      <c r="F24" s="46"/>
      <c r="G24" s="46"/>
      <c r="H24" s="46"/>
      <c r="I24" s="11"/>
      <c r="J24" s="11"/>
      <c r="K24" s="10"/>
      <c r="L24" s="10"/>
      <c r="M24" s="10"/>
      <c r="N24" s="10"/>
      <c r="O24" s="10"/>
    </row>
    <row r="25" spans="1:15" ht="15.75">
      <c r="A25" s="10"/>
      <c r="B25" s="46"/>
      <c r="C25" s="46"/>
      <c r="D25" s="46"/>
      <c r="E25" s="46"/>
      <c r="F25" s="46"/>
      <c r="G25" s="46"/>
      <c r="H25" s="46"/>
      <c r="I25" s="11"/>
      <c r="J25" s="11"/>
      <c r="K25" s="10"/>
      <c r="L25" s="10"/>
      <c r="M25" s="10"/>
      <c r="N25" s="10"/>
      <c r="O25" s="10"/>
    </row>
    <row r="26" spans="1:15" ht="15.75">
      <c r="A26" s="10"/>
      <c r="B26" s="46"/>
      <c r="C26" s="46"/>
      <c r="D26" s="46"/>
      <c r="E26" s="46"/>
      <c r="F26" s="46"/>
      <c r="G26" s="46"/>
      <c r="H26" s="46"/>
      <c r="I26" s="11"/>
      <c r="J26" s="11"/>
      <c r="K26" s="10"/>
      <c r="L26" s="10"/>
      <c r="M26" s="10"/>
      <c r="N26" s="10"/>
      <c r="O26" s="10"/>
    </row>
    <row r="27" spans="1:15" ht="15.75">
      <c r="A27" s="10"/>
      <c r="B27" s="46" t="s">
        <v>14</v>
      </c>
      <c r="C27" s="46"/>
      <c r="D27" s="46"/>
      <c r="E27" s="46"/>
      <c r="F27" s="46"/>
      <c r="G27" s="46"/>
      <c r="H27" s="46"/>
      <c r="I27" s="11"/>
      <c r="J27" s="11"/>
      <c r="K27" s="10"/>
      <c r="L27" s="10"/>
      <c r="M27" s="10"/>
      <c r="N27" s="10"/>
      <c r="O27" s="10"/>
    </row>
    <row r="28" spans="1:15" ht="15.75">
      <c r="A28" s="10"/>
      <c r="B28" s="46"/>
      <c r="C28" s="46"/>
      <c r="D28" s="46"/>
      <c r="E28" s="46"/>
      <c r="F28" s="46"/>
      <c r="G28" s="46"/>
      <c r="H28" s="46"/>
      <c r="I28" s="11"/>
      <c r="J28" s="11"/>
      <c r="K28" s="10"/>
      <c r="L28" s="10"/>
      <c r="M28" s="10"/>
      <c r="N28" s="10"/>
      <c r="O28" s="10"/>
    </row>
    <row r="29" spans="1:15" ht="15">
      <c r="A29" s="10"/>
      <c r="B29" s="45"/>
      <c r="C29" s="45"/>
      <c r="D29" s="45"/>
      <c r="E29" s="45"/>
      <c r="F29" s="45"/>
      <c r="G29" s="45"/>
      <c r="H29" s="45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45"/>
      <c r="C30" s="45"/>
      <c r="D30" s="45"/>
      <c r="E30" s="45"/>
      <c r="F30" s="45"/>
      <c r="G30" s="45"/>
      <c r="H30" s="45"/>
      <c r="I30" s="10"/>
      <c r="J30" s="10"/>
      <c r="K30" s="10"/>
      <c r="L30" s="10"/>
      <c r="M30" s="10"/>
      <c r="N30" s="10"/>
      <c r="O30" s="10"/>
    </row>
    <row r="31" spans="1:15" ht="15.75">
      <c r="A31" s="10"/>
      <c r="B31" s="46" t="s">
        <v>21</v>
      </c>
      <c r="C31" s="46"/>
      <c r="D31" s="45"/>
      <c r="E31" s="45"/>
      <c r="F31" s="45"/>
      <c r="G31" s="45"/>
      <c r="H31" s="45"/>
      <c r="I31" s="10"/>
      <c r="J31" s="10"/>
      <c r="K31" s="10"/>
      <c r="L31" s="10"/>
      <c r="M31" s="10"/>
      <c r="N31" s="10"/>
      <c r="O31" s="10"/>
    </row>
    <row r="32" spans="1:15" ht="15.75">
      <c r="A32" s="10"/>
      <c r="B32" s="46"/>
      <c r="C32" s="46"/>
      <c r="D32" s="45"/>
      <c r="E32" s="45"/>
      <c r="F32" s="45"/>
      <c r="G32" s="45"/>
      <c r="H32" s="45"/>
      <c r="I32" s="10"/>
      <c r="J32" s="10"/>
      <c r="K32" s="10"/>
      <c r="L32" s="10"/>
      <c r="M32" s="10"/>
      <c r="N32" s="10"/>
      <c r="O32" s="10"/>
    </row>
    <row r="33" spans="1:15" ht="15.75">
      <c r="A33" s="10"/>
      <c r="B33" s="46"/>
      <c r="C33" s="46"/>
      <c r="D33" s="45"/>
      <c r="E33" s="45"/>
      <c r="F33" s="45"/>
      <c r="G33" s="45"/>
      <c r="H33" s="45"/>
      <c r="I33" s="10"/>
      <c r="J33" s="10"/>
      <c r="K33" s="10"/>
      <c r="L33" s="10"/>
      <c r="M33" s="10"/>
      <c r="N33" s="10"/>
      <c r="O33" s="10"/>
    </row>
    <row r="34" spans="1:15" ht="15.75">
      <c r="A34" s="10"/>
      <c r="B34" s="46" t="s">
        <v>63</v>
      </c>
      <c r="C34" s="46"/>
      <c r="D34" s="45"/>
      <c r="E34" s="45"/>
      <c r="F34" s="45"/>
      <c r="G34" s="45"/>
      <c r="H34" s="45"/>
      <c r="I34" s="10"/>
      <c r="J34" s="10"/>
      <c r="K34" s="10"/>
      <c r="L34" s="10"/>
      <c r="M34" s="10"/>
      <c r="N34" s="10"/>
      <c r="O34" s="10"/>
    </row>
    <row r="35" spans="1:15" ht="15.75">
      <c r="A35" s="10"/>
      <c r="B35" s="46"/>
      <c r="C35" s="46"/>
      <c r="D35" s="45"/>
      <c r="E35" s="45"/>
      <c r="F35" s="45"/>
      <c r="G35" s="45"/>
      <c r="H35" s="45"/>
      <c r="I35" s="10"/>
      <c r="J35" s="10"/>
      <c r="K35" s="10"/>
      <c r="L35" s="10"/>
      <c r="M35" s="10"/>
      <c r="N35" s="10"/>
      <c r="O35" s="10"/>
    </row>
    <row r="36" spans="1:15" ht="15.75">
      <c r="A36" s="10"/>
      <c r="B36" s="45"/>
      <c r="C36" s="46"/>
      <c r="D36" s="45"/>
      <c r="E36" s="45"/>
      <c r="F36" s="45"/>
      <c r="G36" s="45"/>
      <c r="H36" s="45"/>
      <c r="I36" s="10"/>
      <c r="J36" s="10"/>
      <c r="K36" s="10"/>
      <c r="L36" s="10"/>
      <c r="M36" s="10"/>
      <c r="N36" s="10"/>
      <c r="O36" s="10"/>
    </row>
    <row r="37" spans="1:15" ht="15">
      <c r="A37" s="10"/>
      <c r="B37" s="45"/>
      <c r="C37" s="45"/>
      <c r="D37" s="45"/>
      <c r="E37" s="45"/>
      <c r="F37" s="45"/>
      <c r="G37" s="45"/>
      <c r="H37" s="45"/>
      <c r="I37" s="10"/>
      <c r="J37" s="10"/>
      <c r="K37" s="10"/>
      <c r="L37" s="10"/>
      <c r="M37" s="10"/>
      <c r="N37" s="10"/>
      <c r="O37" s="10"/>
    </row>
    <row r="38" spans="1:15" ht="15.75">
      <c r="A38" s="10"/>
      <c r="B38" s="46"/>
      <c r="C38" s="45"/>
      <c r="D38" s="45"/>
      <c r="E38" s="45"/>
      <c r="F38" s="45"/>
      <c r="G38" s="45"/>
      <c r="H38" s="45"/>
      <c r="I38" s="10"/>
      <c r="J38" s="10"/>
      <c r="K38" s="10"/>
      <c r="L38" s="10"/>
      <c r="M38" s="10"/>
      <c r="N38" s="10"/>
      <c r="O38" s="10"/>
    </row>
    <row r="39" spans="1:15" ht="15">
      <c r="A39" s="10"/>
      <c r="B39" s="45"/>
      <c r="C39" s="45"/>
      <c r="D39" s="45"/>
      <c r="E39" s="45"/>
      <c r="F39" s="45"/>
      <c r="G39" s="45"/>
      <c r="H39" s="45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</dc:creator>
  <cp:keywords/>
  <dc:description/>
  <cp:lastModifiedBy>Holly Stepanek</cp:lastModifiedBy>
  <cp:lastPrinted>2010-12-09T16:10:12Z</cp:lastPrinted>
  <dcterms:created xsi:type="dcterms:W3CDTF">2010-12-08T19:30:24Z</dcterms:created>
  <dcterms:modified xsi:type="dcterms:W3CDTF">2012-05-23T17:09:17Z</dcterms:modified>
  <cp:category/>
  <cp:version/>
  <cp:contentType/>
  <cp:contentStatus/>
</cp:coreProperties>
</file>